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ПРОГРАМИ РІШ ЗАХОД\БЛАГОУСТРІЙ\"/>
    </mc:Choice>
  </mc:AlternateContent>
  <bookViews>
    <workbookView xWindow="0" yWindow="0" windowWidth="8895" windowHeight="6150"/>
  </bookViews>
  <sheets>
    <sheet name="Лист1" sheetId="1" r:id="rId1"/>
  </sheets>
  <definedNames>
    <definedName name="_xlnm.Print_Area" localSheetId="0">Лист1!$A$1:$I$27</definedName>
  </definedNames>
  <calcPr calcId="162913"/>
</workbook>
</file>

<file path=xl/calcChain.xml><?xml version="1.0" encoding="utf-8"?>
<calcChain xmlns="http://schemas.openxmlformats.org/spreadsheetml/2006/main">
  <c r="H20" i="1" l="1"/>
  <c r="G13" i="1" l="1"/>
  <c r="H24" i="1" l="1"/>
  <c r="G20" i="1" l="1"/>
  <c r="G24" i="1" l="1"/>
  <c r="H25" i="1" l="1"/>
  <c r="G25" i="1" l="1"/>
</calcChain>
</file>

<file path=xl/sharedStrings.xml><?xml version="1.0" encoding="utf-8"?>
<sst xmlns="http://schemas.openxmlformats.org/spreadsheetml/2006/main" count="69" uniqueCount="43">
  <si>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</si>
  <si>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</si>
  <si>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</si>
  <si>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</si>
  <si>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</si>
  <si>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</si>
  <si>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</si>
  <si>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Орієнтований обсяг фінансування, грн.</t>
  </si>
  <si>
    <t>Загальна сума</t>
  </si>
  <si>
    <t>КЕКВ</t>
  </si>
  <si>
    <t>№ з/п</t>
  </si>
  <si>
    <t>Разом</t>
  </si>
  <si>
    <t>Селищний бюджет</t>
  </si>
  <si>
    <t>0116030</t>
  </si>
  <si>
    <t>0117461</t>
  </si>
  <si>
    <t>Всього</t>
  </si>
  <si>
    <t>Оплата послуг по захороненню безрідних осіб</t>
  </si>
  <si>
    <t>Поточні трансферти  Новотроїцькому ЖКП для виплати заробітної плати з нарахуваннями бригаді по благоустрою селищної ради</t>
  </si>
  <si>
    <t>Капітальні трансферти Новотроїцькому ЖКП (для придбання предметів довгострокового користування, транспортних засобів, технологічного обладнання)</t>
  </si>
  <si>
    <t>0117670</t>
  </si>
  <si>
    <t>Заходи</t>
  </si>
  <si>
    <t>2111-2120</t>
  </si>
  <si>
    <t>Оплата енергоносіїв</t>
  </si>
  <si>
    <t>2272-2273</t>
  </si>
  <si>
    <t>Утилізація сміття та поводження зі сміттям</t>
  </si>
  <si>
    <t>Послуги з озеленення територій та утримання зелених насаджень</t>
  </si>
  <si>
    <t>Благоустрій озеленених територій</t>
  </si>
  <si>
    <t>Поточні трансферти  комунальним підприємствам на виплату заробітної плати з нарахуваннями, оплати енергоносіїв, оплату послуг (крім комунальних)</t>
  </si>
  <si>
    <t>0116013</t>
  </si>
  <si>
    <t>Заробітна плата з нарахуваннями робітникам з благоустрою</t>
  </si>
  <si>
    <t>селищної програми розвитку житлово-комунального господарства та благоустрою населених пунктів  Новотроїцької територіальної громади на 2021 рік</t>
  </si>
  <si>
    <t>Протягом  2021 року</t>
  </si>
  <si>
    <t>Послуги з прибирання снігу, льоду з покриття доріг, вулиць населених пунктів селищної ради</t>
  </si>
  <si>
    <t xml:space="preserve">Оплата послуг з утримання покриття вулиць, доріг, проїздів населених пунктів селищної ради в належному стані </t>
  </si>
  <si>
    <t>Послуги з прибирання та підмітання вулиць</t>
  </si>
  <si>
    <t>Поточні трансферти Новотроїцькому ЖКП   для оплати електроенергії спожитої, лініями вуличного освітлення</t>
  </si>
  <si>
    <t xml:space="preserve">Секретар селищної ради                                                                                                                      Ігор КРИВОНОГОВ </t>
  </si>
  <si>
    <t>Відділ житлово-комунального господарства, комунальної власності та благоустрою, комунальні підприємства селищної ради</t>
  </si>
  <si>
    <t>Відділ житлово-комунального господарства, комунальної власності та благоустрою, Новотроїцьке ЖКП</t>
  </si>
  <si>
    <t>Заробітна плата з нарахуваннями робітникам з благоустрою за громадські роботи</t>
  </si>
  <si>
    <t>Додаток 3</t>
  </si>
  <si>
    <t>до Програми</t>
  </si>
  <si>
    <t>Відділ житлово-комунального господарства, ГКП "Акваторія", ГКП "Міг", Новомихайлівське КП "Таврія", КП "Новопокровка", Василівське КП "Надія", КП Червоний Сиваш", Подовське КП "Водограй", Чкалівське КП "Міф", ДКП "Імпульс", КП В-Іллінської с/ради, КП "Горностаївка"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</si>
</sst>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7" fillId="3" borderId="2" xfId="0" quotePrefix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topLeftCell="A13" zoomScale="85" zoomScaleNormal="85" zoomScaleSheetLayoutView="85" zoomScalePageLayoutView="70" workbookViewId="0">
      <selection activeCell="E9" sqref="E9:E18"/>
    </sheetView>
  </sheetViews>
  <sheetFormatPr defaultRowHeight="20.25" x14ac:dyDescent="0.3"/>
  <cols>
    <col min="1" max="1" width="9.140625" style="2"/>
    <col min="2" max="2" width="109" style="2" customWidth="1"/>
    <col min="3" max="3" width="16" style="2" customWidth="1"/>
    <col min="4" max="4" width="9.42578125" style="2" customWidth="1"/>
    <col min="5" max="5" width="55.5703125" style="2" customWidth="1"/>
    <col min="6" max="6" width="16.28515625" style="2" customWidth="1"/>
    <col min="7" max="7" width="28.42578125" style="2" customWidth="1"/>
    <col min="8" max="8" width="25" style="2" customWidth="1"/>
    <col min="9" max="9" width="19.85546875" style="2" customWidth="1"/>
    <col min="10" max="11" width="9.140625" style="2"/>
    <col min="12" max="12" width="12.28515625" style="2" bestFit="1" customWidth="1"/>
    <col min="13" max="16384" width="9.140625" style="2"/>
  </cols>
  <sheetData>
    <row r="1" spans="1:9" ht="16.5" customHeight="1" x14ac:dyDescent="0.3">
      <c r="E1" s="23"/>
      <c r="F1" s="23"/>
      <c r="G1" s="23"/>
      <c r="H1" s="23" t="s">
        <v>40</v>
      </c>
      <c r="I1" s="23"/>
    </row>
    <row r="2" spans="1:9" x14ac:dyDescent="0.3">
      <c r="E2" s="23"/>
      <c r="F2" s="23"/>
      <c r="G2" s="23"/>
      <c r="H2" s="23" t="s">
        <v>41</v>
      </c>
      <c r="I2" s="23"/>
    </row>
    <row r="3" spans="1:9" x14ac:dyDescent="0.3">
      <c r="E3" s="23"/>
      <c r="F3" s="23"/>
      <c r="G3" s="23"/>
      <c r="H3" s="23"/>
      <c r="I3" s="23"/>
    </row>
    <row r="4" spans="1:9" x14ac:dyDescent="0.3">
      <c r="B4" s="5"/>
      <c r="C4" s="29" t="s">
        <v>20</v>
      </c>
      <c r="D4" s="29"/>
      <c r="E4" s="29"/>
      <c r="F4" s="29"/>
      <c r="G4" s="5"/>
      <c r="H4" s="29"/>
      <c r="I4" s="29"/>
    </row>
    <row r="5" spans="1:9" x14ac:dyDescent="0.3">
      <c r="B5" s="29" t="s">
        <v>30</v>
      </c>
      <c r="C5" s="29"/>
      <c r="D5" s="29"/>
      <c r="E5" s="29"/>
      <c r="F5" s="29"/>
      <c r="G5" s="29"/>
      <c r="H5" s="29"/>
      <c r="I5" s="6"/>
    </row>
    <row r="7" spans="1:9" ht="26.25" customHeight="1" x14ac:dyDescent="0.3">
      <c r="A7" s="28" t="s">
        <v>10</v>
      </c>
      <c r="B7" s="28" t="s">
        <v>0</v>
      </c>
      <c r="C7" s="28" t="s">
        <v>1</v>
      </c>
      <c r="D7" s="24" t="s">
        <v>9</v>
      </c>
      <c r="E7" s="28" t="s">
        <v>2</v>
      </c>
      <c r="F7" s="28" t="s">
        <v>3</v>
      </c>
      <c r="G7" s="28" t="s">
        <v>7</v>
      </c>
      <c r="H7" s="28"/>
      <c r="I7" s="24" t="s">
        <v>5</v>
      </c>
    </row>
    <row r="8" spans="1:9" ht="24" customHeight="1" x14ac:dyDescent="0.3">
      <c r="A8" s="28"/>
      <c r="B8" s="28"/>
      <c r="C8" s="28"/>
      <c r="D8" s="26"/>
      <c r="E8" s="24"/>
      <c r="F8" s="28"/>
      <c r="G8" s="1" t="s">
        <v>4</v>
      </c>
      <c r="H8" s="1" t="s">
        <v>6</v>
      </c>
      <c r="I8" s="26"/>
    </row>
    <row r="9" spans="1:9" s="18" customFormat="1" ht="48.75" customHeight="1" x14ac:dyDescent="0.3">
      <c r="A9" s="13">
        <v>1</v>
      </c>
      <c r="B9" s="19" t="s">
        <v>29</v>
      </c>
      <c r="C9" s="14" t="s">
        <v>13</v>
      </c>
      <c r="D9" s="15" t="s">
        <v>21</v>
      </c>
      <c r="E9" s="28" t="s">
        <v>37</v>
      </c>
      <c r="F9" s="13" t="s">
        <v>31</v>
      </c>
      <c r="G9" s="16">
        <v>2410900</v>
      </c>
      <c r="H9" s="13"/>
      <c r="I9" s="24" t="s">
        <v>12</v>
      </c>
    </row>
    <row r="10" spans="1:9" s="18" customFormat="1" ht="48.75" customHeight="1" x14ac:dyDescent="0.3">
      <c r="A10" s="13">
        <v>2</v>
      </c>
      <c r="B10" s="19" t="s">
        <v>39</v>
      </c>
      <c r="C10" s="14" t="s">
        <v>13</v>
      </c>
      <c r="D10" s="22" t="s">
        <v>21</v>
      </c>
      <c r="E10" s="28"/>
      <c r="F10" s="13" t="s">
        <v>31</v>
      </c>
      <c r="G10" s="16"/>
      <c r="H10" s="16">
        <v>126000</v>
      </c>
      <c r="I10" s="25"/>
    </row>
    <row r="11" spans="1:9" s="18" customFormat="1" ht="34.5" customHeight="1" x14ac:dyDescent="0.3">
      <c r="A11" s="13">
        <v>3</v>
      </c>
      <c r="B11" s="7" t="s">
        <v>24</v>
      </c>
      <c r="C11" s="14" t="s">
        <v>13</v>
      </c>
      <c r="D11" s="15">
        <v>2240</v>
      </c>
      <c r="E11" s="28"/>
      <c r="F11" s="13" t="s">
        <v>31</v>
      </c>
      <c r="G11" s="16">
        <v>50000</v>
      </c>
      <c r="H11" s="13"/>
      <c r="I11" s="25"/>
    </row>
    <row r="12" spans="1:9" s="18" customFormat="1" ht="34.5" customHeight="1" x14ac:dyDescent="0.3">
      <c r="A12" s="13">
        <v>4</v>
      </c>
      <c r="B12" s="7" t="s">
        <v>34</v>
      </c>
      <c r="C12" s="14" t="s">
        <v>13</v>
      </c>
      <c r="D12" s="15">
        <v>2240</v>
      </c>
      <c r="E12" s="28"/>
      <c r="F12" s="13" t="s">
        <v>31</v>
      </c>
      <c r="G12" s="16">
        <v>50000</v>
      </c>
      <c r="H12" s="13"/>
      <c r="I12" s="25"/>
    </row>
    <row r="13" spans="1:9" s="18" customFormat="1" ht="34.5" customHeight="1" x14ac:dyDescent="0.3">
      <c r="A13" s="13">
        <v>5</v>
      </c>
      <c r="B13" s="7" t="s">
        <v>25</v>
      </c>
      <c r="C13" s="14" t="s">
        <v>13</v>
      </c>
      <c r="D13" s="15">
        <v>2240</v>
      </c>
      <c r="E13" s="28"/>
      <c r="F13" s="13" t="s">
        <v>31</v>
      </c>
      <c r="G13" s="16">
        <f>50000-12820</f>
        <v>37180</v>
      </c>
      <c r="H13" s="13"/>
      <c r="I13" s="25"/>
    </row>
    <row r="14" spans="1:9" s="18" customFormat="1" ht="34.5" customHeight="1" x14ac:dyDescent="0.3">
      <c r="A14" s="13">
        <v>6</v>
      </c>
      <c r="B14" s="7" t="s">
        <v>26</v>
      </c>
      <c r="C14" s="14" t="s">
        <v>13</v>
      </c>
      <c r="D14" s="15">
        <v>2240</v>
      </c>
      <c r="E14" s="28"/>
      <c r="F14" s="13" t="s">
        <v>31</v>
      </c>
      <c r="G14" s="16">
        <v>50000</v>
      </c>
      <c r="H14" s="13"/>
      <c r="I14" s="25"/>
    </row>
    <row r="15" spans="1:9" s="18" customFormat="1" ht="34.5" customHeight="1" x14ac:dyDescent="0.3">
      <c r="A15" s="13">
        <v>7</v>
      </c>
      <c r="B15" s="7" t="s">
        <v>22</v>
      </c>
      <c r="C15" s="14" t="s">
        <v>13</v>
      </c>
      <c r="D15" s="15" t="s">
        <v>23</v>
      </c>
      <c r="E15" s="28"/>
      <c r="F15" s="13" t="s">
        <v>31</v>
      </c>
      <c r="G15" s="16">
        <v>492100</v>
      </c>
      <c r="H15" s="13"/>
      <c r="I15" s="25"/>
    </row>
    <row r="16" spans="1:9" s="18" customFormat="1" ht="34.5" customHeight="1" x14ac:dyDescent="0.3">
      <c r="A16" s="13">
        <v>8</v>
      </c>
      <c r="B16" s="7" t="s">
        <v>16</v>
      </c>
      <c r="C16" s="14" t="s">
        <v>13</v>
      </c>
      <c r="D16" s="15">
        <v>2240</v>
      </c>
      <c r="E16" s="28"/>
      <c r="F16" s="13" t="s">
        <v>31</v>
      </c>
      <c r="G16" s="16">
        <v>12820</v>
      </c>
      <c r="H16" s="13"/>
      <c r="I16" s="25"/>
    </row>
    <row r="17" spans="1:9" s="18" customFormat="1" ht="34.5" customHeight="1" x14ac:dyDescent="0.3">
      <c r="A17" s="13">
        <v>9</v>
      </c>
      <c r="B17" s="7" t="s">
        <v>33</v>
      </c>
      <c r="C17" s="14" t="s">
        <v>14</v>
      </c>
      <c r="D17" s="15">
        <v>2240</v>
      </c>
      <c r="E17" s="28"/>
      <c r="F17" s="13" t="s">
        <v>31</v>
      </c>
      <c r="G17" s="16">
        <v>50000</v>
      </c>
      <c r="H17" s="13"/>
      <c r="I17" s="25"/>
    </row>
    <row r="18" spans="1:9" s="18" customFormat="1" ht="34.5" customHeight="1" x14ac:dyDescent="0.3">
      <c r="A18" s="13">
        <v>10</v>
      </c>
      <c r="B18" s="7" t="s">
        <v>32</v>
      </c>
      <c r="C18" s="14" t="s">
        <v>14</v>
      </c>
      <c r="D18" s="15">
        <v>2240</v>
      </c>
      <c r="E18" s="28"/>
      <c r="F18" s="13" t="s">
        <v>31</v>
      </c>
      <c r="G18" s="16">
        <v>50000</v>
      </c>
      <c r="H18" s="16"/>
      <c r="I18" s="25"/>
    </row>
    <row r="19" spans="1:9" s="18" customFormat="1" ht="107.25" customHeight="1" x14ac:dyDescent="0.3">
      <c r="A19" s="13">
        <v>11</v>
      </c>
      <c r="B19" s="7" t="s">
        <v>27</v>
      </c>
      <c r="C19" s="14" t="s">
        <v>28</v>
      </c>
      <c r="D19" s="15">
        <v>2610</v>
      </c>
      <c r="E19" s="32" t="s">
        <v>42</v>
      </c>
      <c r="F19" s="13" t="s">
        <v>31</v>
      </c>
      <c r="G19" s="16">
        <v>1770500</v>
      </c>
      <c r="H19" s="16"/>
      <c r="I19" s="26"/>
    </row>
    <row r="20" spans="1:9" x14ac:dyDescent="0.3">
      <c r="A20" s="8" t="s">
        <v>11</v>
      </c>
      <c r="B20" s="9"/>
      <c r="C20" s="10"/>
      <c r="D20" s="8"/>
      <c r="E20" s="8"/>
      <c r="F20" s="8"/>
      <c r="G20" s="11">
        <f>SUM(G9:G19)</f>
        <v>4973500</v>
      </c>
      <c r="H20" s="11">
        <f>H10</f>
        <v>126000</v>
      </c>
      <c r="I20" s="8"/>
    </row>
    <row r="21" spans="1:9" s="18" customFormat="1" ht="47.25" customHeight="1" x14ac:dyDescent="0.3">
      <c r="A21" s="13">
        <v>12</v>
      </c>
      <c r="B21" s="7" t="s">
        <v>17</v>
      </c>
      <c r="C21" s="14" t="s">
        <v>13</v>
      </c>
      <c r="D21" s="13">
        <v>2610</v>
      </c>
      <c r="E21" s="30" t="s">
        <v>38</v>
      </c>
      <c r="F21" s="13" t="s">
        <v>31</v>
      </c>
      <c r="G21" s="16">
        <v>1061400</v>
      </c>
      <c r="H21" s="17"/>
      <c r="I21" s="27" t="s">
        <v>12</v>
      </c>
    </row>
    <row r="22" spans="1:9" s="18" customFormat="1" ht="31.5" x14ac:dyDescent="0.3">
      <c r="A22" s="13">
        <v>13</v>
      </c>
      <c r="B22" s="7" t="s">
        <v>35</v>
      </c>
      <c r="C22" s="14" t="s">
        <v>13</v>
      </c>
      <c r="D22" s="13">
        <v>2610</v>
      </c>
      <c r="E22" s="27"/>
      <c r="F22" s="13" t="s">
        <v>31</v>
      </c>
      <c r="G22" s="16">
        <v>1807600</v>
      </c>
      <c r="H22" s="17"/>
      <c r="I22" s="27"/>
    </row>
    <row r="23" spans="1:9" s="18" customFormat="1" ht="31.5" x14ac:dyDescent="0.3">
      <c r="A23" s="13">
        <v>14</v>
      </c>
      <c r="B23" s="7" t="s">
        <v>18</v>
      </c>
      <c r="C23" s="14" t="s">
        <v>19</v>
      </c>
      <c r="D23" s="13">
        <v>3210</v>
      </c>
      <c r="E23" s="31"/>
      <c r="F23" s="13" t="s">
        <v>31</v>
      </c>
      <c r="G23" s="16"/>
      <c r="H23" s="17">
        <v>385800</v>
      </c>
      <c r="I23" s="27"/>
    </row>
    <row r="24" spans="1:9" x14ac:dyDescent="0.3">
      <c r="A24" s="8" t="s">
        <v>11</v>
      </c>
      <c r="B24" s="8"/>
      <c r="C24" s="8"/>
      <c r="D24" s="8"/>
      <c r="E24" s="8"/>
      <c r="F24" s="8"/>
      <c r="G24" s="11">
        <f>SUM(G21:G23)</f>
        <v>2869000</v>
      </c>
      <c r="H24" s="11">
        <f>H23</f>
        <v>385800</v>
      </c>
      <c r="I24" s="8"/>
    </row>
    <row r="25" spans="1:9" x14ac:dyDescent="0.3">
      <c r="A25" s="4" t="s">
        <v>15</v>
      </c>
      <c r="B25" s="4" t="s">
        <v>8</v>
      </c>
      <c r="C25" s="4"/>
      <c r="D25" s="4"/>
      <c r="E25" s="4"/>
      <c r="F25" s="4"/>
      <c r="G25" s="12">
        <f>G20+G24</f>
        <v>7842500</v>
      </c>
      <c r="H25" s="12">
        <f>SUM(H20+H24)</f>
        <v>511800</v>
      </c>
      <c r="I25" s="4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3"/>
      <c r="B27" s="20" t="s">
        <v>36</v>
      </c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21"/>
      <c r="C28" s="3"/>
      <c r="D28" s="3"/>
      <c r="E28" s="3"/>
      <c r="F28" s="3"/>
      <c r="G28" s="3"/>
      <c r="H28" s="3"/>
      <c r="I28" s="3"/>
    </row>
    <row r="29" spans="1:9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3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3">
      <c r="A35" s="3"/>
      <c r="B35" s="3"/>
      <c r="C35" s="3"/>
      <c r="D35" s="3"/>
      <c r="E35" s="3"/>
      <c r="F35" s="3"/>
      <c r="G35" s="3"/>
      <c r="H35" s="3"/>
      <c r="I35" s="3"/>
    </row>
  </sheetData>
  <mergeCells count="15">
    <mergeCell ref="E9:E18"/>
    <mergeCell ref="I9:I19"/>
    <mergeCell ref="I21:I23"/>
    <mergeCell ref="A7:A8"/>
    <mergeCell ref="B7:B8"/>
    <mergeCell ref="H4:I4"/>
    <mergeCell ref="G7:H7"/>
    <mergeCell ref="I7:I8"/>
    <mergeCell ref="C7:C8"/>
    <mergeCell ref="E7:E8"/>
    <mergeCell ref="C4:F4"/>
    <mergeCell ref="B5:H5"/>
    <mergeCell ref="F7:F8"/>
    <mergeCell ref="D7:D8"/>
    <mergeCell ref="E21:E23"/>
  </mergeCells>
  <pageMargins left="0.39370078740157483" right="0.39370078740157483" top="0" bottom="0" header="0" footer="0"/>
  <pageSetup paperSize="9" scale="53" orientation="landscape" r:id="rId1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2021-01-22T11:29:17Z</cp:lastPrinted>
  <dcterms:created xsi:type="dcterms:W3CDTF">2017-03-17T13:44:46Z</dcterms:created>
  <dcterms:modified xsi:type="dcterms:W3CDTF">2021-01-22T11:30:36Z</dcterms:modified>
</cp:coreProperties>
</file>