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травень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40" i="1" s="1"/>
  <c r="F15" i="1" s="1"/>
  <c r="F14" i="1" s="1"/>
  <c r="F25" i="1"/>
  <c r="F26" i="1"/>
  <c r="I40" i="1"/>
  <c r="I15" i="1" s="1"/>
  <c r="I14" i="1" s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<sst xmlns="http://schemas.openxmlformats.org/spreadsheetml/2006/main" count="134" uniqueCount="119">
  <si>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</si>
  <si>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</si>
  <si>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</si>
  <si>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</si>
  <si>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</si>
  <si>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</si>
  <si>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</si>
  <si>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</si>
  <si>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</si>
  <si>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</si>
  <si>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</si>
  <si>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</si>
  <si>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</si>
  <si>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</si>
  <si>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</si>
  <si>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</si>
  <si>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</si>
  <si>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</si>
  <si>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</si>
  <si>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</si>
  <si>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</si>
  <si>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</si>
  <si>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</si>
  <si>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</si>
  <si>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</si>
  <si>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</si>
  <si>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</si>
  <si>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</si>
  <si>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</si>
  <si>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</si>
  <si>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</si>
  <si>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</si>
  <si>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</si>
  <si>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</si>
  <si>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</si>
  <si>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</si>
  <si>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</si>
  <si>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</si>
  <si>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</si>
  <si>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</si>
  <si>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</si>
  <si>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</si>
  <si>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</si>
  <si>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</si>
  <si>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</si>
  <si>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</si>
  <si>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</si>
  <si>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</si>
  <si>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</si>
  <si>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</si>
  <si>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</si>
  <si>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</si>
  <si>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</si>
  <si>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</si>
  <si>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</si>
  <si>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</si>
  <si>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</si>
  <si>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</si>
  <si>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</si>
  <si>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</si>
  <si>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</si>
  <si>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</si>
  <si>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</si>
  <si>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</si>
  <si>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</si>
  <si>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</si>
  <si>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</si>
  <si>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</si>
  <si>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</si>
  <si>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</si>
  <si>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</si>
  <si>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</si>
  <si>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0117324</t>
  </si>
  <si>
    <t>7324</t>
  </si>
  <si>
    <t>Будівництво установ та закладів культури</t>
  </si>
  <si>
    <t>0117330</t>
  </si>
  <si>
    <t>7330</t>
  </si>
  <si>
    <t>Будівництво1 інших об`єктів комунальної власності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</si>
  <si>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</si>
  <si>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</si>
  <si>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</si>
  <si>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</si>
  <si>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</si>
  <si>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</si>
  <si>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</si>
  <si>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</si>
  <si>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</si>
  <si>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</si>
  <si>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</si>
  <si>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</si>
  <si>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</si>
  <si>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</si>
  <si>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</si>
  <si>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</si>
  <si>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</si>
  <si>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</si>
  <si>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</si>
  <si>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</si>
  <si>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</si>
  <si>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</si>
  <si>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</si>
  <si>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0119770</t>
  </si>
  <si>
    <t>0180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</si>
  <si>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</si>
  <si>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</si>
  <si>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</si>
  <si>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</si>
  <si>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</si>
  <si>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</si>
  <si>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</si>
  <si>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Заступник селищного голови з фінансових питань</t>
  </si>
  <si>
    <t>Тетяна ЛЕВОШИЧ</t>
  </si>
  <si>
    <t>(код бюджету)</t>
  </si>
  <si>
    <t>Додаток 2</t>
  </si>
  <si>
    <t>до рішення LXІІІ  сесії селищної ради  VІI скликання</t>
  </si>
  <si>
    <t xml:space="preserve"> Уточнений додаток 3 "РОЗПОДІЛ селищного бюджету Новотроїцької селищної радина 2020 рік"  </t>
  </si>
  <si>
    <t>рішення LVІІІ сесії селищної рали VІI скликання від 12 грудня 2019 року №1199"</t>
  </si>
  <si>
    <t>21315401000</t>
  </si>
  <si>
    <t>від 12.05.2020 року №1331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</si>
</sst>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workbookViewId="0">
      <selection activeCell="D2" sqref="D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113</v>
      </c>
    </row>
    <row r="2" spans="1:16" x14ac:dyDescent="0.2">
      <c r="M2" t="s">
        <v>114</v>
      </c>
    </row>
    <row r="3" spans="1:16" x14ac:dyDescent="0.2">
      <c r="M3" t="s">
        <v>118</v>
      </c>
    </row>
    <row r="5" spans="1:16" x14ac:dyDescent="0.2">
      <c r="A5" s="23" t="s">
        <v>115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116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2" t="s">
        <v>117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112</v>
      </c>
      <c r="P8" s="1" t="s">
        <v>0</v>
      </c>
    </row>
    <row r="9" spans="1:16" x14ac:dyDescent="0.2">
      <c r="A9" s="25" t="s">
        <v>1</v>
      </c>
      <c r="B9" s="25" t="s">
        <v>2</v>
      </c>
      <c r="C9" s="25" t="s">
        <v>3</v>
      </c>
      <c r="D9" s="26" t="s">
        <v>4</v>
      </c>
      <c r="E9" s="26" t="s">
        <v>5</v>
      </c>
      <c r="F9" s="26"/>
      <c r="G9" s="26"/>
      <c r="H9" s="26"/>
      <c r="I9" s="26"/>
      <c r="J9" s="26" t="s">
        <v>12</v>
      </c>
      <c r="K9" s="26"/>
      <c r="L9" s="26"/>
      <c r="M9" s="26"/>
      <c r="N9" s="26"/>
      <c r="O9" s="26"/>
      <c r="P9" s="27" t="s">
        <v>14</v>
      </c>
    </row>
    <row r="10" spans="1:16" x14ac:dyDescent="0.2">
      <c r="A10" s="26"/>
      <c r="B10" s="26"/>
      <c r="C10" s="26"/>
      <c r="D10" s="26"/>
      <c r="E10" s="27" t="s">
        <v>6</v>
      </c>
      <c r="F10" s="26" t="s">
        <v>7</v>
      </c>
      <c r="G10" s="26" t="s">
        <v>8</v>
      </c>
      <c r="H10" s="26"/>
      <c r="I10" s="26" t="s">
        <v>11</v>
      </c>
      <c r="J10" s="27" t="s">
        <v>6</v>
      </c>
      <c r="K10" s="26" t="s">
        <v>13</v>
      </c>
      <c r="L10" s="26" t="s">
        <v>7</v>
      </c>
      <c r="M10" s="26" t="s">
        <v>8</v>
      </c>
      <c r="N10" s="26"/>
      <c r="O10" s="26" t="s">
        <v>11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9</v>
      </c>
      <c r="H11" s="26" t="s">
        <v>10</v>
      </c>
      <c r="I11" s="26"/>
      <c r="J11" s="26"/>
      <c r="K11" s="26"/>
      <c r="L11" s="26"/>
      <c r="M11" s="26" t="s">
        <v>9</v>
      </c>
      <c r="N11" s="26" t="s">
        <v>10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15</v>
      </c>
      <c r="B14" s="7"/>
      <c r="C14" s="8"/>
      <c r="D14" s="9" t="s">
        <v>16</v>
      </c>
      <c r="E14" s="10">
        <v>25212669.949999999</v>
      </c>
      <c r="F14" s="11">
        <f>F15</f>
        <v>24925199.950000007</v>
      </c>
      <c r="G14" s="11">
        <v>11859270.85</v>
      </c>
      <c r="H14" s="11">
        <v>1094750</v>
      </c>
      <c r="I14" s="11">
        <f>I15</f>
        <v>287470</v>
      </c>
      <c r="J14" s="10">
        <v>8978435.7699999996</v>
      </c>
      <c r="K14" s="11">
        <v>8360797.7599999998</v>
      </c>
      <c r="L14" s="11">
        <v>617638.01</v>
      </c>
      <c r="M14" s="11">
        <v>0</v>
      </c>
      <c r="N14" s="11">
        <v>0</v>
      </c>
      <c r="O14" s="11">
        <v>8360797.7599999998</v>
      </c>
      <c r="P14" s="10">
        <f t="shared" ref="P14:P40" si="0">E14+J14</f>
        <v>34191105.719999999</v>
      </c>
    </row>
    <row r="15" spans="1:16" x14ac:dyDescent="0.2">
      <c r="A15" s="6" t="s">
        <v>17</v>
      </c>
      <c r="B15" s="7"/>
      <c r="C15" s="8"/>
      <c r="D15" s="9" t="s">
        <v>16</v>
      </c>
      <c r="E15" s="10">
        <v>25212669.949999999</v>
      </c>
      <c r="F15" s="11">
        <f>F40</f>
        <v>24925199.950000007</v>
      </c>
      <c r="G15" s="11">
        <v>11859270.85</v>
      </c>
      <c r="H15" s="11">
        <v>1094750</v>
      </c>
      <c r="I15" s="11">
        <f>I40</f>
        <v>287470</v>
      </c>
      <c r="J15" s="10">
        <v>8978435.7699999996</v>
      </c>
      <c r="K15" s="11">
        <v>8360797.7599999998</v>
      </c>
      <c r="L15" s="11">
        <v>617638.01</v>
      </c>
      <c r="M15" s="11">
        <v>0</v>
      </c>
      <c r="N15" s="11">
        <v>0</v>
      </c>
      <c r="O15" s="11">
        <v>8360797.7599999998</v>
      </c>
      <c r="P15" s="10">
        <f t="shared" si="0"/>
        <v>34191105.719999999</v>
      </c>
    </row>
    <row r="16" spans="1:16" ht="63.75" x14ac:dyDescent="0.2">
      <c r="A16" s="12" t="s">
        <v>18</v>
      </c>
      <c r="B16" s="12" t="s">
        <v>20</v>
      </c>
      <c r="C16" s="13" t="s">
        <v>19</v>
      </c>
      <c r="D16" s="14" t="s">
        <v>21</v>
      </c>
      <c r="E16" s="15">
        <v>7547331.7999999998</v>
      </c>
      <c r="F16" s="16">
        <v>7547331.7999999998</v>
      </c>
      <c r="G16" s="16">
        <v>5375611</v>
      </c>
      <c r="H16" s="16">
        <v>266109</v>
      </c>
      <c r="I16" s="16">
        <v>0</v>
      </c>
      <c r="J16" s="15">
        <v>91691</v>
      </c>
      <c r="K16" s="16">
        <v>29024</v>
      </c>
      <c r="L16" s="16">
        <v>62667</v>
      </c>
      <c r="M16" s="16">
        <v>0</v>
      </c>
      <c r="N16" s="16">
        <v>0</v>
      </c>
      <c r="O16" s="16">
        <v>29024</v>
      </c>
      <c r="P16" s="15">
        <f t="shared" si="0"/>
        <v>7639022.7999999998</v>
      </c>
    </row>
    <row r="17" spans="1:16" x14ac:dyDescent="0.2">
      <c r="A17" s="12" t="s">
        <v>22</v>
      </c>
      <c r="B17" s="12" t="s">
        <v>24</v>
      </c>
      <c r="C17" s="13" t="s">
        <v>23</v>
      </c>
      <c r="D17" s="14" t="s">
        <v>25</v>
      </c>
      <c r="E17" s="15">
        <v>9626719.3399999999</v>
      </c>
      <c r="F17" s="16">
        <v>9626719.3399999999</v>
      </c>
      <c r="G17" s="16">
        <v>6112718.8499999996</v>
      </c>
      <c r="H17" s="16">
        <v>819074</v>
      </c>
      <c r="I17" s="16">
        <v>0</v>
      </c>
      <c r="J17" s="15">
        <v>555158</v>
      </c>
      <c r="K17" s="16">
        <v>45470</v>
      </c>
      <c r="L17" s="16">
        <v>509688</v>
      </c>
      <c r="M17" s="16">
        <v>0</v>
      </c>
      <c r="N17" s="16">
        <v>0</v>
      </c>
      <c r="O17" s="16">
        <v>45470</v>
      </c>
      <c r="P17" s="15">
        <f t="shared" si="0"/>
        <v>10181877.34</v>
      </c>
    </row>
    <row r="18" spans="1:16" ht="25.5" x14ac:dyDescent="0.2">
      <c r="A18" s="12" t="s">
        <v>26</v>
      </c>
      <c r="B18" s="12" t="s">
        <v>28</v>
      </c>
      <c r="C18" s="13" t="s">
        <v>27</v>
      </c>
      <c r="D18" s="14" t="s">
        <v>29</v>
      </c>
      <c r="E18" s="15">
        <v>7200</v>
      </c>
      <c r="F18" s="16">
        <v>7200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7200</v>
      </c>
    </row>
    <row r="19" spans="1:16" ht="25.5" x14ac:dyDescent="0.2">
      <c r="A19" s="12" t="s">
        <v>30</v>
      </c>
      <c r="B19" s="12" t="s">
        <v>32</v>
      </c>
      <c r="C19" s="13" t="s">
        <v>31</v>
      </c>
      <c r="D19" s="14" t="s">
        <v>33</v>
      </c>
      <c r="E19" s="15">
        <v>32120</v>
      </c>
      <c r="F19" s="16">
        <v>32120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32120</v>
      </c>
    </row>
    <row r="20" spans="1:16" x14ac:dyDescent="0.2">
      <c r="A20" s="12" t="s">
        <v>34</v>
      </c>
      <c r="B20" s="12" t="s">
        <v>36</v>
      </c>
      <c r="C20" s="13" t="s">
        <v>35</v>
      </c>
      <c r="D20" s="14" t="s">
        <v>37</v>
      </c>
      <c r="E20" s="15">
        <v>16500</v>
      </c>
      <c r="F20" s="16">
        <v>16500</v>
      </c>
      <c r="G20" s="16">
        <v>15200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16500</v>
      </c>
    </row>
    <row r="21" spans="1:16" ht="25.5" x14ac:dyDescent="0.2">
      <c r="A21" s="12" t="s">
        <v>38</v>
      </c>
      <c r="B21" s="12" t="s">
        <v>40</v>
      </c>
      <c r="C21" s="13" t="s">
        <v>39</v>
      </c>
      <c r="D21" s="14" t="s">
        <v>41</v>
      </c>
      <c r="E21" s="15">
        <v>492560</v>
      </c>
      <c r="F21" s="16">
        <v>492560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492560</v>
      </c>
    </row>
    <row r="22" spans="1:16" ht="38.25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199705.26</v>
      </c>
      <c r="F22" s="16">
        <v>199705.26</v>
      </c>
      <c r="G22" s="16">
        <v>103380</v>
      </c>
      <c r="H22" s="16">
        <v>9567</v>
      </c>
      <c r="I22" s="16">
        <v>0</v>
      </c>
      <c r="J22" s="15">
        <v>18000</v>
      </c>
      <c r="K22" s="16">
        <v>18000</v>
      </c>
      <c r="L22" s="16">
        <v>0</v>
      </c>
      <c r="M22" s="16">
        <v>0</v>
      </c>
      <c r="N22" s="16">
        <v>0</v>
      </c>
      <c r="O22" s="16">
        <v>18000</v>
      </c>
      <c r="P22" s="15">
        <f t="shared" si="0"/>
        <v>217705.26</v>
      </c>
    </row>
    <row r="23" spans="1:16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299400</v>
      </c>
      <c r="F23" s="16">
        <v>299400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299400</v>
      </c>
    </row>
    <row r="24" spans="1:16" ht="25.5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542800</v>
      </c>
      <c r="F24" s="16">
        <f>E24</f>
        <v>542800</v>
      </c>
      <c r="G24" s="16">
        <v>0</v>
      </c>
      <c r="H24" s="16">
        <v>0</v>
      </c>
      <c r="I24" s="16">
        <v>0</v>
      </c>
      <c r="J24" s="15">
        <v>50999.999999999913</v>
      </c>
      <c r="K24" s="16">
        <v>50999.999999999884</v>
      </c>
      <c r="L24" s="16">
        <v>0</v>
      </c>
      <c r="M24" s="16">
        <v>0</v>
      </c>
      <c r="N24" s="16">
        <v>0</v>
      </c>
      <c r="O24" s="16">
        <v>50999.999999999913</v>
      </c>
      <c r="P24" s="15">
        <f t="shared" si="0"/>
        <v>593799.99999999988</v>
      </c>
    </row>
    <row r="25" spans="1:16" ht="25.5" x14ac:dyDescent="0.2">
      <c r="A25" s="12" t="s">
        <v>54</v>
      </c>
      <c r="B25" s="12" t="s">
        <v>55</v>
      </c>
      <c r="C25" s="13" t="s">
        <v>51</v>
      </c>
      <c r="D25" s="14" t="s">
        <v>56</v>
      </c>
      <c r="E25" s="15">
        <v>40000</v>
      </c>
      <c r="F25" s="16">
        <f>E25</f>
        <v>40000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40000</v>
      </c>
    </row>
    <row r="26" spans="1:16" x14ac:dyDescent="0.2">
      <c r="A26" s="12" t="s">
        <v>57</v>
      </c>
      <c r="B26" s="12" t="s">
        <v>58</v>
      </c>
      <c r="C26" s="13" t="s">
        <v>51</v>
      </c>
      <c r="D26" s="14" t="s">
        <v>59</v>
      </c>
      <c r="E26" s="15">
        <v>4385492.28</v>
      </c>
      <c r="F26" s="16">
        <f>E26</f>
        <v>4385492.28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4385492.28</v>
      </c>
    </row>
    <row r="27" spans="1:16" ht="25.5" x14ac:dyDescent="0.2">
      <c r="A27" s="12" t="s">
        <v>60</v>
      </c>
      <c r="B27" s="12" t="s">
        <v>62</v>
      </c>
      <c r="C27" s="13" t="s">
        <v>61</v>
      </c>
      <c r="D27" s="14" t="s">
        <v>63</v>
      </c>
      <c r="E27" s="15">
        <v>125000</v>
      </c>
      <c r="F27" s="16">
        <v>125000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125000</v>
      </c>
    </row>
    <row r="28" spans="1:16" x14ac:dyDescent="0.2">
      <c r="A28" s="12" t="s">
        <v>64</v>
      </c>
      <c r="B28" s="12" t="s">
        <v>66</v>
      </c>
      <c r="C28" s="13" t="s">
        <v>65</v>
      </c>
      <c r="D28" s="14" t="s">
        <v>67</v>
      </c>
      <c r="E28" s="15">
        <v>234086.12000000002</v>
      </c>
      <c r="F28" s="16">
        <v>234086.12000000002</v>
      </c>
      <c r="G28" s="16">
        <v>0</v>
      </c>
      <c r="H28" s="16">
        <v>0</v>
      </c>
      <c r="I28" s="16">
        <v>0</v>
      </c>
      <c r="J28" s="15">
        <v>83743.600000000006</v>
      </c>
      <c r="K28" s="16">
        <v>83743.600000000006</v>
      </c>
      <c r="L28" s="16">
        <v>0</v>
      </c>
      <c r="M28" s="16">
        <v>0</v>
      </c>
      <c r="N28" s="16">
        <v>0</v>
      </c>
      <c r="O28" s="16">
        <v>83743.600000000006</v>
      </c>
      <c r="P28" s="15">
        <f t="shared" si="0"/>
        <v>317829.72000000003</v>
      </c>
    </row>
    <row r="29" spans="1:16" ht="25.5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3994462.37</v>
      </c>
      <c r="K29" s="16">
        <v>3994462.37</v>
      </c>
      <c r="L29" s="16">
        <v>0</v>
      </c>
      <c r="M29" s="16">
        <v>0</v>
      </c>
      <c r="N29" s="16">
        <v>0</v>
      </c>
      <c r="O29" s="16">
        <v>3994462.37</v>
      </c>
      <c r="P29" s="15">
        <f t="shared" si="0"/>
        <v>3994462.37</v>
      </c>
    </row>
    <row r="30" spans="1:16" x14ac:dyDescent="0.2">
      <c r="A30" s="12" t="s">
        <v>72</v>
      </c>
      <c r="B30" s="12" t="s">
        <v>73</v>
      </c>
      <c r="C30" s="13" t="s">
        <v>69</v>
      </c>
      <c r="D30" s="14" t="s">
        <v>74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100000</v>
      </c>
      <c r="K30" s="16">
        <v>100000</v>
      </c>
      <c r="L30" s="16">
        <v>0</v>
      </c>
      <c r="M30" s="16">
        <v>0</v>
      </c>
      <c r="N30" s="16">
        <v>0</v>
      </c>
      <c r="O30" s="16">
        <v>100000</v>
      </c>
      <c r="P30" s="15">
        <f t="shared" si="0"/>
        <v>100000</v>
      </c>
    </row>
    <row r="31" spans="1:16" ht="25.5" x14ac:dyDescent="0.2">
      <c r="A31" s="12" t="s">
        <v>75</v>
      </c>
      <c r="B31" s="12" t="s">
        <v>76</v>
      </c>
      <c r="C31" s="13" t="s">
        <v>69</v>
      </c>
      <c r="D31" s="14" t="s">
        <v>77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1990038.8900000001</v>
      </c>
      <c r="K31" s="16">
        <v>1990038.8900000001</v>
      </c>
      <c r="L31" s="16">
        <v>0</v>
      </c>
      <c r="M31" s="16">
        <v>0</v>
      </c>
      <c r="N31" s="16">
        <v>0</v>
      </c>
      <c r="O31" s="16">
        <v>1990038.8900000001</v>
      </c>
      <c r="P31" s="15">
        <f t="shared" si="0"/>
        <v>1990038.8900000001</v>
      </c>
    </row>
    <row r="32" spans="1:16" ht="25.5" x14ac:dyDescent="0.2">
      <c r="A32" s="12" t="s">
        <v>78</v>
      </c>
      <c r="B32" s="12" t="s">
        <v>80</v>
      </c>
      <c r="C32" s="13" t="s">
        <v>79</v>
      </c>
      <c r="D32" s="14" t="s">
        <v>81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90000</v>
      </c>
      <c r="K32" s="16">
        <v>90000</v>
      </c>
      <c r="L32" s="16">
        <v>0</v>
      </c>
      <c r="M32" s="16">
        <v>0</v>
      </c>
      <c r="N32" s="16">
        <v>0</v>
      </c>
      <c r="O32" s="16">
        <v>90000</v>
      </c>
      <c r="P32" s="15">
        <f t="shared" si="0"/>
        <v>90000</v>
      </c>
    </row>
    <row r="33" spans="1:16" ht="38.25" x14ac:dyDescent="0.2">
      <c r="A33" s="12" t="s">
        <v>82</v>
      </c>
      <c r="B33" s="12" t="s">
        <v>84</v>
      </c>
      <c r="C33" s="13" t="s">
        <v>83</v>
      </c>
      <c r="D33" s="14" t="s">
        <v>85</v>
      </c>
      <c r="E33" s="15">
        <v>235242.64</v>
      </c>
      <c r="F33" s="16">
        <v>235242.64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235242.64</v>
      </c>
    </row>
    <row r="34" spans="1:16" ht="25.5" x14ac:dyDescent="0.2">
      <c r="A34" s="12" t="s">
        <v>86</v>
      </c>
      <c r="B34" s="12" t="s">
        <v>87</v>
      </c>
      <c r="C34" s="13" t="s">
        <v>79</v>
      </c>
      <c r="D34" s="14" t="s">
        <v>88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1959058.9</v>
      </c>
      <c r="K34" s="16">
        <v>1959058.9</v>
      </c>
      <c r="L34" s="16">
        <v>0</v>
      </c>
      <c r="M34" s="16">
        <v>0</v>
      </c>
      <c r="N34" s="16">
        <v>0</v>
      </c>
      <c r="O34" s="16">
        <v>1959058.9</v>
      </c>
      <c r="P34" s="15">
        <f t="shared" si="0"/>
        <v>1959058.9</v>
      </c>
    </row>
    <row r="35" spans="1:16" ht="38.25" x14ac:dyDescent="0.2">
      <c r="A35" s="12" t="s">
        <v>89</v>
      </c>
      <c r="B35" s="12" t="s">
        <v>91</v>
      </c>
      <c r="C35" s="13" t="s">
        <v>90</v>
      </c>
      <c r="D35" s="14" t="s">
        <v>92</v>
      </c>
      <c r="E35" s="15">
        <v>189386</v>
      </c>
      <c r="F35" s="16">
        <v>189386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189386</v>
      </c>
    </row>
    <row r="36" spans="1:16" x14ac:dyDescent="0.2">
      <c r="A36" s="12" t="s">
        <v>93</v>
      </c>
      <c r="B36" s="12" t="s">
        <v>95</v>
      </c>
      <c r="C36" s="13" t="s">
        <v>94</v>
      </c>
      <c r="D36" s="14" t="s">
        <v>96</v>
      </c>
      <c r="E36" s="15">
        <v>305338</v>
      </c>
      <c r="F36" s="16">
        <v>305338</v>
      </c>
      <c r="G36" s="16">
        <v>252361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305338</v>
      </c>
    </row>
    <row r="37" spans="1:16" ht="25.5" x14ac:dyDescent="0.2">
      <c r="A37" s="12" t="s">
        <v>97</v>
      </c>
      <c r="B37" s="12" t="s">
        <v>99</v>
      </c>
      <c r="C37" s="13" t="s">
        <v>98</v>
      </c>
      <c r="D37" s="14" t="s">
        <v>100</v>
      </c>
      <c r="E37" s="15">
        <v>0</v>
      </c>
      <c r="F37" s="16">
        <v>0</v>
      </c>
      <c r="G37" s="16">
        <v>0</v>
      </c>
      <c r="H37" s="16">
        <v>0</v>
      </c>
      <c r="I37" s="16">
        <v>0</v>
      </c>
      <c r="J37" s="15">
        <v>45283.009999999995</v>
      </c>
      <c r="K37" s="16">
        <v>0</v>
      </c>
      <c r="L37" s="16">
        <v>45283.009999999995</v>
      </c>
      <c r="M37" s="16">
        <v>0</v>
      </c>
      <c r="N37" s="16">
        <v>0</v>
      </c>
      <c r="O37" s="16">
        <v>0</v>
      </c>
      <c r="P37" s="15">
        <f t="shared" si="0"/>
        <v>45283.009999999995</v>
      </c>
    </row>
    <row r="38" spans="1:16" x14ac:dyDescent="0.2">
      <c r="A38" s="12" t="s">
        <v>101</v>
      </c>
      <c r="B38" s="12" t="s">
        <v>103</v>
      </c>
      <c r="C38" s="13" t="s">
        <v>102</v>
      </c>
      <c r="D38" s="14" t="s">
        <v>104</v>
      </c>
      <c r="E38" s="15">
        <v>928788.51</v>
      </c>
      <c r="F38" s="16">
        <v>641318.51</v>
      </c>
      <c r="G38" s="16">
        <v>0</v>
      </c>
      <c r="H38" s="16">
        <v>0</v>
      </c>
      <c r="I38" s="16">
        <v>287470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928788.51</v>
      </c>
    </row>
    <row r="39" spans="1:16" ht="38.25" x14ac:dyDescent="0.2">
      <c r="A39" s="12" t="s">
        <v>105</v>
      </c>
      <c r="B39" s="12" t="s">
        <v>106</v>
      </c>
      <c r="C39" s="13" t="s">
        <v>102</v>
      </c>
      <c r="D39" s="14" t="s">
        <v>107</v>
      </c>
      <c r="E39" s="15">
        <v>5000</v>
      </c>
      <c r="F39" s="16">
        <v>5000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5000</v>
      </c>
    </row>
    <row r="40" spans="1:16" x14ac:dyDescent="0.2">
      <c r="A40" s="17" t="s">
        <v>108</v>
      </c>
      <c r="B40" s="18" t="s">
        <v>108</v>
      </c>
      <c r="C40" s="19" t="s">
        <v>108</v>
      </c>
      <c r="D40" s="20" t="s">
        <v>109</v>
      </c>
      <c r="E40" s="10">
        <v>25212669.949999999</v>
      </c>
      <c r="F40" s="10">
        <f>SUM(F16:F39)</f>
        <v>24925199.950000007</v>
      </c>
      <c r="G40" s="10">
        <v>11859270.85</v>
      </c>
      <c r="H40" s="10">
        <v>1094750</v>
      </c>
      <c r="I40" s="10">
        <f>I38</f>
        <v>287470</v>
      </c>
      <c r="J40" s="10">
        <v>8978435.7699999996</v>
      </c>
      <c r="K40" s="10">
        <v>8360797.7599999998</v>
      </c>
      <c r="L40" s="10">
        <v>617638.01</v>
      </c>
      <c r="M40" s="10">
        <v>0</v>
      </c>
      <c r="N40" s="10">
        <v>0</v>
      </c>
      <c r="O40" s="10">
        <v>8360797.7599999998</v>
      </c>
      <c r="P40" s="10">
        <f t="shared" si="0"/>
        <v>34191105.719999999</v>
      </c>
    </row>
    <row r="43" spans="1:16" x14ac:dyDescent="0.2">
      <c r="B43" s="3" t="s">
        <v>110</v>
      </c>
      <c r="I43" s="3" t="s">
        <v>111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2020-05-08T06:43:27Z</cp:lastPrinted>
  <dcterms:created xsi:type="dcterms:W3CDTF">2020-05-08T06:05:59Z</dcterms:created>
  <dcterms:modified xsi:type="dcterms:W3CDTF">2020-05-12T10:26:02Z</dcterms:modified>
</cp:coreProperties>
</file>