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ыя березень 2\зміни БЮДЖЕТ\"/>
    </mc:Choice>
  </mc:AlternateContent>
  <bookViews>
    <workbookView xWindow="0" yWindow="0" windowWidth="2871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39" i="1"/>
  <c r="I14" i="1"/>
  <c r="I15" i="1"/>
  <c r="F25" i="1"/>
  <c r="F26" i="1"/>
  <c r="F27" i="1"/>
  <c r="I39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<sst xmlns="http://schemas.openxmlformats.org/spreadsheetml/2006/main" count="130" uniqueCount="115">
  <si>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</si>
  <si>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</si>
  <si>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</si>
  <si>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</si>
  <si>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</si>
  <si>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</si>
  <si>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</si>
  <si>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</si>
  <si>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</si>
  <si>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</si>
  <si>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</si>
  <si>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</si>
  <si>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</si>
  <si>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</si>
  <si>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</si>
  <si>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</si>
  <si>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</si>
  <si>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Новотроїцька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</si>
  <si>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</si>
  <si>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</si>
  <si>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</si>
  <si>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</si>
  <si>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</si>
  <si>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</si>
  <si>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</si>
  <si>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</si>
  <si>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</si>
  <si>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</si>
  <si>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</si>
  <si>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</si>
  <si>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</si>
  <si>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</si>
  <si>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</si>
  <si>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</si>
  <si>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</si>
  <si>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</si>
  <si>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</si>
  <si>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</si>
  <si>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</si>
  <si>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</si>
  <si>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</si>
  <si>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</si>
  <si>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</si>
  <si>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</si>
  <si>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</si>
  <si>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</si>
  <si>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</si>
  <si>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</si>
  <si>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</si>
  <si>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</si>
  <si>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</si>
  <si>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</si>
  <si>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</si>
  <si>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</si>
  <si>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</si>
  <si>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</si>
  <si>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</si>
  <si>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</si>
  <si>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0116017</t>
  </si>
  <si>
    <t>6017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</si>
  <si>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</si>
  <si>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</si>
  <si>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</si>
  <si>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</si>
  <si>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</si>
  <si>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</si>
  <si>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</si>
  <si>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</si>
  <si>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</si>
  <si>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</si>
  <si>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</si>
  <si>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</si>
  <si>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0117310</t>
  </si>
  <si>
    <t>0443</t>
  </si>
  <si>
    <t>7310</t>
  </si>
  <si>
    <t>Будівництво об`єктів житлово-комунального господарства</t>
  </si>
  <si>
    <t>0117324</t>
  </si>
  <si>
    <t>7324</t>
  </si>
  <si>
    <t>Будівництво установ та закладів культури</t>
  </si>
  <si>
    <t>0117330</t>
  </si>
  <si>
    <t>7330</t>
  </si>
  <si>
    <t>Будівництво1 інших об`єктів комунальної власності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</si>
  <si>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</si>
  <si>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</si>
  <si>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</si>
  <si>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</si>
  <si>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</si>
  <si>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0490</t>
  </si>
  <si>
    <t>7670</t>
  </si>
  <si>
    <t>Внески до статутного капіталу суб`єктів господарювання</t>
  </si>
  <si>
    <t>0118230</t>
  </si>
  <si>
    <t>0380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</si>
  <si>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</si>
  <si>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</si>
  <si>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</si>
  <si>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</si>
  <si>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</si>
  <si>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</si>
  <si>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0119770</t>
  </si>
  <si>
    <t>0180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</si>
  <si>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</si>
  <si>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</si>
  <si>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</si>
  <si>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</si>
  <si>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</si>
  <si>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</si>
  <si>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</si>
  <si>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Заступник селищного голови з фінансових питань</t>
  </si>
  <si>
    <t>Тетяна ЛЕВОШИЧ</t>
  </si>
  <si>
    <t>(код бюджету)</t>
  </si>
  <si>
    <t>до рішення LXІІ  сесії селищної ради  VІI скликання</t>
  </si>
  <si>
    <t>від 27.03.2020 року №1321</t>
  </si>
  <si>
    <t>21315401000</t>
  </si>
  <si>
    <t xml:space="preserve"> Уточнений додаток 3 "РОЗПОДІЛ селищного бюджету Новотроїцької селищної радина 2020 рік"  </t>
  </si>
  <si>
    <t>рішення LVІІІ сесії селищної рали VІI скликання від 12 грудня 2019 року №1199"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</si>
</sst>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0" xfId="0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view="pageBreakPreview" zoomScale="60" zoomScaleNormal="100" workbookViewId="0">
      <selection activeCell="G16" sqref="G16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s="22" t="s">
        <v>0</v>
      </c>
    </row>
    <row r="2" spans="1:16" x14ac:dyDescent="0.2">
      <c r="M2" s="22" t="s">
        <v>110</v>
      </c>
    </row>
    <row r="3" spans="1:16" x14ac:dyDescent="0.2">
      <c r="M3" s="22" t="s">
        <v>111</v>
      </c>
    </row>
    <row r="5" spans="1:16" x14ac:dyDescent="0.2">
      <c r="A5" s="26" t="s">
        <v>113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">
      <c r="A6" s="26" t="s">
        <v>114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">
      <c r="A7" s="23" t="s">
        <v>112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109</v>
      </c>
      <c r="P8" s="1" t="s">
        <v>1</v>
      </c>
    </row>
    <row r="9" spans="1:16" x14ac:dyDescent="0.2">
      <c r="A9" s="28" t="s">
        <v>2</v>
      </c>
      <c r="B9" s="28" t="s">
        <v>3</v>
      </c>
      <c r="C9" s="28" t="s">
        <v>4</v>
      </c>
      <c r="D9" s="24" t="s">
        <v>5</v>
      </c>
      <c r="E9" s="24" t="s">
        <v>6</v>
      </c>
      <c r="F9" s="24"/>
      <c r="G9" s="24"/>
      <c r="H9" s="24"/>
      <c r="I9" s="24"/>
      <c r="J9" s="24" t="s">
        <v>13</v>
      </c>
      <c r="K9" s="24"/>
      <c r="L9" s="24"/>
      <c r="M9" s="24"/>
      <c r="N9" s="24"/>
      <c r="O9" s="24"/>
      <c r="P9" s="25" t="s">
        <v>15</v>
      </c>
    </row>
    <row r="10" spans="1:16" x14ac:dyDescent="0.2">
      <c r="A10" s="24"/>
      <c r="B10" s="24"/>
      <c r="C10" s="24"/>
      <c r="D10" s="24"/>
      <c r="E10" s="25" t="s">
        <v>7</v>
      </c>
      <c r="F10" s="24" t="s">
        <v>8</v>
      </c>
      <c r="G10" s="24" t="s">
        <v>9</v>
      </c>
      <c r="H10" s="24"/>
      <c r="I10" s="24" t="s">
        <v>12</v>
      </c>
      <c r="J10" s="25" t="s">
        <v>7</v>
      </c>
      <c r="K10" s="24" t="s">
        <v>14</v>
      </c>
      <c r="L10" s="24" t="s">
        <v>8</v>
      </c>
      <c r="M10" s="24" t="s">
        <v>9</v>
      </c>
      <c r="N10" s="24"/>
      <c r="O10" s="24" t="s">
        <v>12</v>
      </c>
      <c r="P10" s="24"/>
    </row>
    <row r="11" spans="1:16" x14ac:dyDescent="0.2">
      <c r="A11" s="24"/>
      <c r="B11" s="24"/>
      <c r="C11" s="24"/>
      <c r="D11" s="24"/>
      <c r="E11" s="24"/>
      <c r="F11" s="24"/>
      <c r="G11" s="24" t="s">
        <v>10</v>
      </c>
      <c r="H11" s="24" t="s">
        <v>11</v>
      </c>
      <c r="I11" s="24"/>
      <c r="J11" s="24"/>
      <c r="K11" s="24"/>
      <c r="L11" s="24"/>
      <c r="M11" s="24" t="s">
        <v>10</v>
      </c>
      <c r="N11" s="24" t="s">
        <v>11</v>
      </c>
      <c r="O11" s="24"/>
      <c r="P11" s="24"/>
    </row>
    <row r="12" spans="1:16" ht="44.2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16</v>
      </c>
      <c r="B14" s="7"/>
      <c r="C14" s="8"/>
      <c r="D14" s="9" t="s">
        <v>17</v>
      </c>
      <c r="E14" s="10">
        <v>25443462</v>
      </c>
      <c r="F14" s="11">
        <f>F15</f>
        <v>25155992.000000004</v>
      </c>
      <c r="G14" s="11">
        <v>11850570.85</v>
      </c>
      <c r="H14" s="11">
        <v>1092150</v>
      </c>
      <c r="I14" s="11">
        <f>I15</f>
        <v>287470</v>
      </c>
      <c r="J14" s="10">
        <v>8747643.7200000007</v>
      </c>
      <c r="K14" s="11">
        <v>8130005.71</v>
      </c>
      <c r="L14" s="11">
        <v>617638.01</v>
      </c>
      <c r="M14" s="11">
        <v>0</v>
      </c>
      <c r="N14" s="11">
        <v>0</v>
      </c>
      <c r="O14" s="11">
        <v>8130005.71</v>
      </c>
      <c r="P14" s="10">
        <f t="shared" ref="P14:P39" si="0">E14+J14</f>
        <v>34191105.719999999</v>
      </c>
    </row>
    <row r="15" spans="1:16" x14ac:dyDescent="0.2">
      <c r="A15" s="6" t="s">
        <v>18</v>
      </c>
      <c r="B15" s="7"/>
      <c r="C15" s="8"/>
      <c r="D15" s="9" t="s">
        <v>17</v>
      </c>
      <c r="E15" s="10">
        <v>25443462</v>
      </c>
      <c r="F15" s="11">
        <f>F39</f>
        <v>25155992.000000004</v>
      </c>
      <c r="G15" s="11">
        <v>11850570.85</v>
      </c>
      <c r="H15" s="11">
        <v>1092150</v>
      </c>
      <c r="I15" s="11">
        <f>I39</f>
        <v>287470</v>
      </c>
      <c r="J15" s="10">
        <v>8747643.7200000007</v>
      </c>
      <c r="K15" s="11">
        <v>8130005.71</v>
      </c>
      <c r="L15" s="11">
        <v>617638.01</v>
      </c>
      <c r="M15" s="11">
        <v>0</v>
      </c>
      <c r="N15" s="11">
        <v>0</v>
      </c>
      <c r="O15" s="11">
        <v>8130005.71</v>
      </c>
      <c r="P15" s="10">
        <f t="shared" si="0"/>
        <v>34191105.719999999</v>
      </c>
    </row>
    <row r="16" spans="1:16" ht="63.75" x14ac:dyDescent="0.2">
      <c r="A16" s="12" t="s">
        <v>19</v>
      </c>
      <c r="B16" s="12" t="s">
        <v>21</v>
      </c>
      <c r="C16" s="13" t="s">
        <v>20</v>
      </c>
      <c r="D16" s="14" t="s">
        <v>22</v>
      </c>
      <c r="E16" s="15">
        <v>7547332</v>
      </c>
      <c r="F16" s="16">
        <v>7547332</v>
      </c>
      <c r="G16" s="16">
        <v>5375611</v>
      </c>
      <c r="H16" s="16">
        <v>265509</v>
      </c>
      <c r="I16" s="16">
        <v>0</v>
      </c>
      <c r="J16" s="15">
        <v>91691</v>
      </c>
      <c r="K16" s="16">
        <v>29024</v>
      </c>
      <c r="L16" s="16">
        <v>62667</v>
      </c>
      <c r="M16" s="16">
        <v>0</v>
      </c>
      <c r="N16" s="16">
        <v>0</v>
      </c>
      <c r="O16" s="16">
        <v>29024</v>
      </c>
      <c r="P16" s="15">
        <f t="shared" si="0"/>
        <v>7639023</v>
      </c>
    </row>
    <row r="17" spans="1:16" x14ac:dyDescent="0.2">
      <c r="A17" s="12" t="s">
        <v>23</v>
      </c>
      <c r="B17" s="12" t="s">
        <v>25</v>
      </c>
      <c r="C17" s="13" t="s">
        <v>24</v>
      </c>
      <c r="D17" s="14" t="s">
        <v>26</v>
      </c>
      <c r="E17" s="15">
        <v>9632019.3399999999</v>
      </c>
      <c r="F17" s="16">
        <v>9632019.3399999999</v>
      </c>
      <c r="G17" s="16">
        <v>6112718.8499999996</v>
      </c>
      <c r="H17" s="16">
        <v>819074</v>
      </c>
      <c r="I17" s="16">
        <v>0</v>
      </c>
      <c r="J17" s="15">
        <v>555158</v>
      </c>
      <c r="K17" s="16">
        <v>45470</v>
      </c>
      <c r="L17" s="16">
        <v>509688</v>
      </c>
      <c r="M17" s="16">
        <v>0</v>
      </c>
      <c r="N17" s="16">
        <v>0</v>
      </c>
      <c r="O17" s="16">
        <v>45470</v>
      </c>
      <c r="P17" s="15">
        <f t="shared" si="0"/>
        <v>10187177.34</v>
      </c>
    </row>
    <row r="18" spans="1:16" ht="25.5" x14ac:dyDescent="0.2">
      <c r="A18" s="12" t="s">
        <v>27</v>
      </c>
      <c r="B18" s="12" t="s">
        <v>29</v>
      </c>
      <c r="C18" s="13" t="s">
        <v>28</v>
      </c>
      <c r="D18" s="14" t="s">
        <v>30</v>
      </c>
      <c r="E18" s="15">
        <v>7200</v>
      </c>
      <c r="F18" s="16">
        <v>7200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7200</v>
      </c>
    </row>
    <row r="19" spans="1:16" ht="63.75" x14ac:dyDescent="0.2">
      <c r="A19" s="12" t="s">
        <v>31</v>
      </c>
      <c r="B19" s="12" t="s">
        <v>32</v>
      </c>
      <c r="C19" s="13" t="s">
        <v>28</v>
      </c>
      <c r="D19" s="14" t="s">
        <v>33</v>
      </c>
      <c r="E19" s="15">
        <v>208360</v>
      </c>
      <c r="F19" s="16">
        <v>208360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208360</v>
      </c>
    </row>
    <row r="20" spans="1:16" ht="25.5" x14ac:dyDescent="0.2">
      <c r="A20" s="12" t="s">
        <v>34</v>
      </c>
      <c r="B20" s="12" t="s">
        <v>36</v>
      </c>
      <c r="C20" s="13" t="s">
        <v>35</v>
      </c>
      <c r="D20" s="14" t="s">
        <v>37</v>
      </c>
      <c r="E20" s="15">
        <v>74620</v>
      </c>
      <c r="F20" s="16">
        <v>74620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74620</v>
      </c>
    </row>
    <row r="21" spans="1:16" x14ac:dyDescent="0.2">
      <c r="A21" s="12" t="s">
        <v>38</v>
      </c>
      <c r="B21" s="12" t="s">
        <v>40</v>
      </c>
      <c r="C21" s="13" t="s">
        <v>39</v>
      </c>
      <c r="D21" s="14" t="s">
        <v>41</v>
      </c>
      <c r="E21" s="15">
        <v>16500</v>
      </c>
      <c r="F21" s="16">
        <v>16500</v>
      </c>
      <c r="G21" s="16">
        <v>15200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16500</v>
      </c>
    </row>
    <row r="22" spans="1:16" ht="25.5" x14ac:dyDescent="0.2">
      <c r="A22" s="12" t="s">
        <v>42</v>
      </c>
      <c r="B22" s="12" t="s">
        <v>44</v>
      </c>
      <c r="C22" s="13" t="s">
        <v>43</v>
      </c>
      <c r="D22" s="14" t="s">
        <v>45</v>
      </c>
      <c r="E22" s="15">
        <v>454060</v>
      </c>
      <c r="F22" s="16">
        <v>454060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454060</v>
      </c>
    </row>
    <row r="23" spans="1:16" ht="38.25" x14ac:dyDescent="0.2">
      <c r="A23" s="12" t="s">
        <v>46</v>
      </c>
      <c r="B23" s="12" t="s">
        <v>48</v>
      </c>
      <c r="C23" s="13" t="s">
        <v>47</v>
      </c>
      <c r="D23" s="14" t="s">
        <v>49</v>
      </c>
      <c r="E23" s="15">
        <v>194405.26</v>
      </c>
      <c r="F23" s="16">
        <v>194405.26</v>
      </c>
      <c r="G23" s="16">
        <v>103380</v>
      </c>
      <c r="H23" s="16">
        <v>7567</v>
      </c>
      <c r="I23" s="16">
        <v>0</v>
      </c>
      <c r="J23" s="15">
        <v>18000</v>
      </c>
      <c r="K23" s="16">
        <v>18000</v>
      </c>
      <c r="L23" s="16">
        <v>0</v>
      </c>
      <c r="M23" s="16">
        <v>0</v>
      </c>
      <c r="N23" s="16">
        <v>0</v>
      </c>
      <c r="O23" s="16">
        <v>18000</v>
      </c>
      <c r="P23" s="15">
        <f t="shared" si="0"/>
        <v>212405.26</v>
      </c>
    </row>
    <row r="24" spans="1:16" x14ac:dyDescent="0.2">
      <c r="A24" s="12" t="s">
        <v>50</v>
      </c>
      <c r="B24" s="12" t="s">
        <v>52</v>
      </c>
      <c r="C24" s="13" t="s">
        <v>51</v>
      </c>
      <c r="D24" s="14" t="s">
        <v>53</v>
      </c>
      <c r="E24" s="15">
        <v>460000</v>
      </c>
      <c r="F24" s="16">
        <v>460000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460000</v>
      </c>
    </row>
    <row r="25" spans="1:16" ht="25.5" x14ac:dyDescent="0.2">
      <c r="A25" s="12" t="s">
        <v>54</v>
      </c>
      <c r="B25" s="12" t="s">
        <v>56</v>
      </c>
      <c r="C25" s="13" t="s">
        <v>55</v>
      </c>
      <c r="D25" s="14" t="s">
        <v>57</v>
      </c>
      <c r="E25" s="15">
        <v>407860</v>
      </c>
      <c r="F25" s="16">
        <f>E25</f>
        <v>407860</v>
      </c>
      <c r="G25" s="16">
        <v>0</v>
      </c>
      <c r="H25" s="16">
        <v>0</v>
      </c>
      <c r="I25" s="16">
        <v>0</v>
      </c>
      <c r="J25" s="15">
        <v>50999.999999999913</v>
      </c>
      <c r="K25" s="16">
        <v>50999.999999999884</v>
      </c>
      <c r="L25" s="16">
        <v>0</v>
      </c>
      <c r="M25" s="16">
        <v>0</v>
      </c>
      <c r="N25" s="16">
        <v>0</v>
      </c>
      <c r="O25" s="16">
        <v>50999.999999999913</v>
      </c>
      <c r="P25" s="15">
        <f t="shared" si="0"/>
        <v>458859.99999999988</v>
      </c>
    </row>
    <row r="26" spans="1:16" ht="25.5" x14ac:dyDescent="0.2">
      <c r="A26" s="12" t="s">
        <v>58</v>
      </c>
      <c r="B26" s="12" t="s">
        <v>59</v>
      </c>
      <c r="C26" s="13" t="s">
        <v>55</v>
      </c>
      <c r="D26" s="14" t="s">
        <v>60</v>
      </c>
      <c r="E26" s="15">
        <v>40000</v>
      </c>
      <c r="F26" s="16">
        <f>E26</f>
        <v>40000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40000</v>
      </c>
    </row>
    <row r="27" spans="1:16" x14ac:dyDescent="0.2">
      <c r="A27" s="12" t="s">
        <v>61</v>
      </c>
      <c r="B27" s="12" t="s">
        <v>62</v>
      </c>
      <c r="C27" s="13" t="s">
        <v>55</v>
      </c>
      <c r="D27" s="14" t="s">
        <v>63</v>
      </c>
      <c r="E27" s="15">
        <v>4281355.57</v>
      </c>
      <c r="F27" s="16">
        <f>E27</f>
        <v>4281355.57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4281355.57</v>
      </c>
    </row>
    <row r="28" spans="1:16" ht="25.5" x14ac:dyDescent="0.2">
      <c r="A28" s="12" t="s">
        <v>64</v>
      </c>
      <c r="B28" s="12" t="s">
        <v>66</v>
      </c>
      <c r="C28" s="13" t="s">
        <v>65</v>
      </c>
      <c r="D28" s="14" t="s">
        <v>67</v>
      </c>
      <c r="E28" s="15">
        <v>125000</v>
      </c>
      <c r="F28" s="16">
        <v>125000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125000</v>
      </c>
    </row>
    <row r="29" spans="1:16" x14ac:dyDescent="0.2">
      <c r="A29" s="12" t="s">
        <v>68</v>
      </c>
      <c r="B29" s="12" t="s">
        <v>70</v>
      </c>
      <c r="C29" s="13" t="s">
        <v>69</v>
      </c>
      <c r="D29" s="14" t="s">
        <v>71</v>
      </c>
      <c r="E29" s="15">
        <v>166237.32</v>
      </c>
      <c r="F29" s="16">
        <v>166237.32</v>
      </c>
      <c r="G29" s="16">
        <v>0</v>
      </c>
      <c r="H29" s="16">
        <v>0</v>
      </c>
      <c r="I29" s="16">
        <v>0</v>
      </c>
      <c r="J29" s="15">
        <v>83743.600000000006</v>
      </c>
      <c r="K29" s="16">
        <v>83743.600000000006</v>
      </c>
      <c r="L29" s="16">
        <v>0</v>
      </c>
      <c r="M29" s="16">
        <v>0</v>
      </c>
      <c r="N29" s="16">
        <v>0</v>
      </c>
      <c r="O29" s="16">
        <v>83743.600000000006</v>
      </c>
      <c r="P29" s="15">
        <f t="shared" si="0"/>
        <v>249980.92</v>
      </c>
    </row>
    <row r="30" spans="1:16" ht="25.5" x14ac:dyDescent="0.2">
      <c r="A30" s="12" t="s">
        <v>72</v>
      </c>
      <c r="B30" s="12" t="s">
        <v>74</v>
      </c>
      <c r="C30" s="13" t="s">
        <v>73</v>
      </c>
      <c r="D30" s="14" t="s">
        <v>75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5">
        <v>3389819.36</v>
      </c>
      <c r="K30" s="16">
        <v>3389819.36</v>
      </c>
      <c r="L30" s="16">
        <v>0</v>
      </c>
      <c r="M30" s="16">
        <v>0</v>
      </c>
      <c r="N30" s="16">
        <v>0</v>
      </c>
      <c r="O30" s="16">
        <v>3389819.36</v>
      </c>
      <c r="P30" s="15">
        <f t="shared" si="0"/>
        <v>3389819.36</v>
      </c>
    </row>
    <row r="31" spans="1:16" x14ac:dyDescent="0.2">
      <c r="A31" s="12" t="s">
        <v>76</v>
      </c>
      <c r="B31" s="12" t="s">
        <v>77</v>
      </c>
      <c r="C31" s="13" t="s">
        <v>73</v>
      </c>
      <c r="D31" s="14" t="s">
        <v>78</v>
      </c>
      <c r="E31" s="15">
        <v>0</v>
      </c>
      <c r="F31" s="16">
        <v>0</v>
      </c>
      <c r="G31" s="16">
        <v>0</v>
      </c>
      <c r="H31" s="16">
        <v>0</v>
      </c>
      <c r="I31" s="16">
        <v>0</v>
      </c>
      <c r="J31" s="15">
        <v>100000</v>
      </c>
      <c r="K31" s="16">
        <v>100000</v>
      </c>
      <c r="L31" s="16">
        <v>0</v>
      </c>
      <c r="M31" s="16">
        <v>0</v>
      </c>
      <c r="N31" s="16">
        <v>0</v>
      </c>
      <c r="O31" s="16">
        <v>100000</v>
      </c>
      <c r="P31" s="15">
        <f t="shared" si="0"/>
        <v>100000</v>
      </c>
    </row>
    <row r="32" spans="1:16" ht="25.5" x14ac:dyDescent="0.2">
      <c r="A32" s="12" t="s">
        <v>79</v>
      </c>
      <c r="B32" s="12" t="s">
        <v>80</v>
      </c>
      <c r="C32" s="13" t="s">
        <v>73</v>
      </c>
      <c r="D32" s="14" t="s">
        <v>81</v>
      </c>
      <c r="E32" s="15">
        <v>0</v>
      </c>
      <c r="F32" s="16">
        <v>0</v>
      </c>
      <c r="G32" s="16">
        <v>0</v>
      </c>
      <c r="H32" s="16">
        <v>0</v>
      </c>
      <c r="I32" s="16">
        <v>0</v>
      </c>
      <c r="J32" s="15">
        <v>2374775.75</v>
      </c>
      <c r="K32" s="16">
        <v>2374775.75</v>
      </c>
      <c r="L32" s="16">
        <v>0</v>
      </c>
      <c r="M32" s="16">
        <v>0</v>
      </c>
      <c r="N32" s="16">
        <v>0</v>
      </c>
      <c r="O32" s="16">
        <v>2374775.75</v>
      </c>
      <c r="P32" s="15">
        <f t="shared" si="0"/>
        <v>2374775.75</v>
      </c>
    </row>
    <row r="33" spans="1:16" ht="38.25" x14ac:dyDescent="0.2">
      <c r="A33" s="12" t="s">
        <v>82</v>
      </c>
      <c r="B33" s="12" t="s">
        <v>84</v>
      </c>
      <c r="C33" s="13" t="s">
        <v>83</v>
      </c>
      <c r="D33" s="14" t="s">
        <v>85</v>
      </c>
      <c r="E33" s="15">
        <v>600000</v>
      </c>
      <c r="F33" s="16">
        <v>600000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600000</v>
      </c>
    </row>
    <row r="34" spans="1:16" ht="25.5" x14ac:dyDescent="0.2">
      <c r="A34" s="12" t="s">
        <v>86</v>
      </c>
      <c r="B34" s="12" t="s">
        <v>88</v>
      </c>
      <c r="C34" s="13" t="s">
        <v>87</v>
      </c>
      <c r="D34" s="14" t="s">
        <v>89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2038173</v>
      </c>
      <c r="K34" s="16">
        <v>2038173</v>
      </c>
      <c r="L34" s="16">
        <v>0</v>
      </c>
      <c r="M34" s="16">
        <v>0</v>
      </c>
      <c r="N34" s="16">
        <v>0</v>
      </c>
      <c r="O34" s="16">
        <v>2038173</v>
      </c>
      <c r="P34" s="15">
        <f t="shared" si="0"/>
        <v>2038173</v>
      </c>
    </row>
    <row r="35" spans="1:16" x14ac:dyDescent="0.2">
      <c r="A35" s="12" t="s">
        <v>90</v>
      </c>
      <c r="B35" s="12" t="s">
        <v>92</v>
      </c>
      <c r="C35" s="13" t="s">
        <v>91</v>
      </c>
      <c r="D35" s="14" t="s">
        <v>93</v>
      </c>
      <c r="E35" s="15">
        <v>294724</v>
      </c>
      <c r="F35" s="16">
        <v>294724</v>
      </c>
      <c r="G35" s="16">
        <v>243661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294724</v>
      </c>
    </row>
    <row r="36" spans="1:16" ht="25.5" x14ac:dyDescent="0.2">
      <c r="A36" s="12" t="s">
        <v>94</v>
      </c>
      <c r="B36" s="12" t="s">
        <v>96</v>
      </c>
      <c r="C36" s="13" t="s">
        <v>95</v>
      </c>
      <c r="D36" s="14" t="s">
        <v>97</v>
      </c>
      <c r="E36" s="15">
        <v>0</v>
      </c>
      <c r="F36" s="16">
        <v>0</v>
      </c>
      <c r="G36" s="16">
        <v>0</v>
      </c>
      <c r="H36" s="16">
        <v>0</v>
      </c>
      <c r="I36" s="16">
        <v>0</v>
      </c>
      <c r="J36" s="15">
        <v>45283.009999999995</v>
      </c>
      <c r="K36" s="16">
        <v>0</v>
      </c>
      <c r="L36" s="16">
        <v>45283.009999999995</v>
      </c>
      <c r="M36" s="16">
        <v>0</v>
      </c>
      <c r="N36" s="16">
        <v>0</v>
      </c>
      <c r="O36" s="16">
        <v>0</v>
      </c>
      <c r="P36" s="15">
        <f t="shared" si="0"/>
        <v>45283.009999999995</v>
      </c>
    </row>
    <row r="37" spans="1:16" x14ac:dyDescent="0.2">
      <c r="A37" s="12" t="s">
        <v>98</v>
      </c>
      <c r="B37" s="12" t="s">
        <v>100</v>
      </c>
      <c r="C37" s="13" t="s">
        <v>99</v>
      </c>
      <c r="D37" s="14" t="s">
        <v>101</v>
      </c>
      <c r="E37" s="15">
        <v>928788.51</v>
      </c>
      <c r="F37" s="16">
        <v>641318.51</v>
      </c>
      <c r="G37" s="16">
        <v>0</v>
      </c>
      <c r="H37" s="16">
        <v>0</v>
      </c>
      <c r="I37" s="16">
        <v>287470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928788.51</v>
      </c>
    </row>
    <row r="38" spans="1:16" ht="38.25" x14ac:dyDescent="0.2">
      <c r="A38" s="12" t="s">
        <v>102</v>
      </c>
      <c r="B38" s="12" t="s">
        <v>103</v>
      </c>
      <c r="C38" s="13" t="s">
        <v>99</v>
      </c>
      <c r="D38" s="14" t="s">
        <v>104</v>
      </c>
      <c r="E38" s="15">
        <v>5000</v>
      </c>
      <c r="F38" s="16">
        <v>5000</v>
      </c>
      <c r="G38" s="16">
        <v>0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5000</v>
      </c>
    </row>
    <row r="39" spans="1:16" x14ac:dyDescent="0.2">
      <c r="A39" s="17" t="s">
        <v>105</v>
      </c>
      <c r="B39" s="18" t="s">
        <v>105</v>
      </c>
      <c r="C39" s="19" t="s">
        <v>105</v>
      </c>
      <c r="D39" s="20" t="s">
        <v>106</v>
      </c>
      <c r="E39" s="10">
        <v>25443462</v>
      </c>
      <c r="F39" s="10">
        <f>SUM(F16:F38)</f>
        <v>25155992.000000004</v>
      </c>
      <c r="G39" s="10">
        <v>11850570.85</v>
      </c>
      <c r="H39" s="10">
        <v>1092150</v>
      </c>
      <c r="I39" s="10">
        <f>I37</f>
        <v>287470</v>
      </c>
      <c r="J39" s="10">
        <v>8747643.7200000007</v>
      </c>
      <c r="K39" s="10">
        <v>8130005.71</v>
      </c>
      <c r="L39" s="10">
        <v>617638.01</v>
      </c>
      <c r="M39" s="10">
        <v>0</v>
      </c>
      <c r="N39" s="10">
        <v>0</v>
      </c>
      <c r="O39" s="10">
        <v>8130005.71</v>
      </c>
      <c r="P39" s="10">
        <f t="shared" si="0"/>
        <v>34191105.719999999</v>
      </c>
    </row>
    <row r="42" spans="1:16" x14ac:dyDescent="0.2">
      <c r="B42" s="3" t="s">
        <v>107</v>
      </c>
      <c r="I42" s="3" t="s">
        <v>108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2020-03-31T05:32:14Z</cp:lastPrinted>
  <dcterms:created xsi:type="dcterms:W3CDTF">2020-03-27T07:55:14Z</dcterms:created>
  <dcterms:modified xsi:type="dcterms:W3CDTF">2020-03-31T05:32:14Z</dcterms:modified>
</cp:coreProperties>
</file>